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5060" yWindow="0" windowWidth="18940" windowHeight="16420" tabRatio="500"/>
  </bookViews>
  <sheets>
    <sheet name="N&amp;EMPF PRINT 2015" sheetId="1" r:id="rId1"/>
  </sheets>
  <definedNames>
    <definedName name="_xlnm._FilterDatabase" localSheetId="0" hidden="1">'N&amp;EMPF PRINT 2015'!$A$5:$L$5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J35" i="1"/>
  <c r="B38" i="1"/>
  <c r="B39" i="1"/>
  <c r="J36" i="1"/>
  <c r="F36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J34" i="1"/>
  <c r="F34" i="1"/>
</calcChain>
</file>

<file path=xl/sharedStrings.xml><?xml version="1.0" encoding="utf-8"?>
<sst xmlns="http://schemas.openxmlformats.org/spreadsheetml/2006/main" count="132" uniqueCount="73">
  <si>
    <t>Photographer</t>
  </si>
  <si>
    <t>Title</t>
  </si>
  <si>
    <t>Round 2</t>
  </si>
  <si>
    <t>Round 1</t>
  </si>
  <si>
    <t>Bob Richards</t>
  </si>
  <si>
    <t>FACE OF WISDOM</t>
  </si>
  <si>
    <t>RED CLEOPATRA</t>
  </si>
  <si>
    <t>REFLECTIONS OF A NORFOLK EVENING</t>
  </si>
  <si>
    <t>BIG SISTER</t>
  </si>
  <si>
    <t>YES</t>
  </si>
  <si>
    <t>Lester Woodward</t>
  </si>
  <si>
    <t>FAITH IN THE FUTURE OF FMAILY</t>
  </si>
  <si>
    <t>CHOPPY ENTRANCE</t>
  </si>
  <si>
    <t>TAD KHONGSI WATERFASLL</t>
  </si>
  <si>
    <t>MANTIS</t>
  </si>
  <si>
    <t>FLIGHT PATH</t>
  </si>
  <si>
    <t>John Purchase</t>
  </si>
  <si>
    <t>FEMALE BANDED DEMOISELLE</t>
  </si>
  <si>
    <t>MATING MOTHS</t>
  </si>
  <si>
    <t>LONG TAILED TIT</t>
  </si>
  <si>
    <t>DON'T LOOK BACK</t>
  </si>
  <si>
    <t>BLUE TIT</t>
  </si>
  <si>
    <t>COMMON BLUE DAMSELFLY</t>
  </si>
  <si>
    <t>Michal Tekel</t>
  </si>
  <si>
    <t>STANDING TALL</t>
  </si>
  <si>
    <t>FOUNTAINS ABBEY</t>
  </si>
  <si>
    <t>JOHN THE TATTOO ARTIST</t>
  </si>
  <si>
    <t>Chris Houldsworth</t>
  </si>
  <si>
    <t>KINGS CROSS</t>
  </si>
  <si>
    <t>ON BROADWAY</t>
  </si>
  <si>
    <t>John Young</t>
  </si>
  <si>
    <t>RED FIRE</t>
  </si>
  <si>
    <t>Tom Cross</t>
  </si>
  <si>
    <t>ROMAX TECHNOLOGY CENTRE</t>
  </si>
  <si>
    <t>Phil Hodgkinson</t>
  </si>
  <si>
    <t>CLUMBER BRIDGE</t>
  </si>
  <si>
    <t>Steve Roper</t>
  </si>
  <si>
    <t>STORMY TIMES</t>
  </si>
  <si>
    <t>GLENCOE EVENING</t>
  </si>
  <si>
    <t>Competition Total</t>
  </si>
  <si>
    <t>R1 Score</t>
  </si>
  <si>
    <t>R2 Score</t>
  </si>
  <si>
    <t>CROMER AT SUNRISE</t>
  </si>
  <si>
    <t>Total R1 &amp; R2</t>
  </si>
  <si>
    <t>Comp Ref No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</si>
  <si>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</si>
  <si>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</si>
  <si>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</si>
  <si>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</si>
  <si>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</si>
  <si>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</si>
  <si>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</si>
  <si>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</si>
  <si>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</si>
  <si>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</si>
  <si>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</si>
  <si>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</si>
  <si>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George Reilly</t>
  </si>
  <si>
    <t>ASHES OF ROSE</t>
  </si>
  <si>
    <t>H15</t>
  </si>
  <si>
    <t>H14</t>
  </si>
  <si>
    <t>H13</t>
  </si>
  <si>
    <t>Round 1 Total Score</t>
  </si>
  <si>
    <t>Image Average</t>
  </si>
  <si>
    <t>Round 2 Total Score</t>
  </si>
  <si>
    <t>Competition Average</t>
  </si>
  <si>
    <t>Images in R1</t>
  </si>
  <si>
    <t>Images in R2</t>
  </si>
  <si>
    <t>Key Colour</t>
  </si>
  <si>
    <t>Images Used In Round 2 Only</t>
  </si>
  <si>
    <t>Images Used In Round 1 Only</t>
  </si>
  <si>
    <t>Images Used In Rounds 1 &amp; 2</t>
  </si>
  <si>
    <t>THE NOTTINGHAM OUTLAWS - N&amp;EMPF PRINT COMPETITION ENTRIES &amp; RESULTS FOR 15th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</si>
</sst>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12"/>
      <color theme="0"/>
      <name val="Times New Roman"/>
      <family val="2"/>
    </font>
    <font>
      <b/>
      <sz val="12"/>
      <color rgb="FFFF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5" borderId="3" xfId="0" applyFill="1" applyBorder="1"/>
    <xf numFmtId="0" fontId="0" fillId="2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5" borderId="8" xfId="0" applyFill="1" applyBorder="1"/>
    <xf numFmtId="0" fontId="0" fillId="0" borderId="8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4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6" borderId="2" xfId="0" applyFill="1" applyBorder="1" applyAlignment="1"/>
    <xf numFmtId="0" fontId="0" fillId="6" borderId="7" xfId="0" applyFill="1" applyBorder="1" applyAlignment="1"/>
    <xf numFmtId="1" fontId="4" fillId="6" borderId="4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1" fillId="8" borderId="0" xfId="0" applyFont="1" applyFill="1" applyBorder="1"/>
    <xf numFmtId="1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8" borderId="13" xfId="0" applyFill="1" applyBorder="1"/>
    <xf numFmtId="0" fontId="0" fillId="8" borderId="14" xfId="0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0" fillId="8" borderId="16" xfId="0" applyFill="1" applyBorder="1"/>
    <xf numFmtId="0" fontId="0" fillId="8" borderId="17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8" borderId="18" xfId="0" applyFill="1" applyBorder="1"/>
    <xf numFmtId="0" fontId="0" fillId="8" borderId="19" xfId="0" applyFill="1" applyBorder="1"/>
    <xf numFmtId="0" fontId="0" fillId="8" borderId="19" xfId="0" applyFill="1" applyBorder="1" applyAlignment="1">
      <alignment horizontal="center"/>
    </xf>
    <xf numFmtId="0" fontId="0" fillId="8" borderId="19" xfId="0" applyFill="1" applyBorder="1" applyAlignment="1"/>
    <xf numFmtId="0" fontId="0" fillId="8" borderId="20" xfId="0" applyFill="1" applyBorder="1" applyAlignment="1">
      <alignment horizontal="center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pane ySplit="4" topLeftCell="A5" activePane="bottomLeft" state="frozen"/>
      <selection pane="bottomLeft" activeCell="F38" sqref="F38"/>
    </sheetView>
  </sheetViews>
  <sheetFormatPr baseColWidth="10" defaultRowHeight="15" x14ac:dyDescent="0"/>
  <cols>
    <col min="1" max="1" width="18.1640625" bestFit="1" customWidth="1"/>
    <col min="2" max="2" width="38.6640625" bestFit="1" customWidth="1"/>
    <col min="3" max="3" width="2.83203125" customWidth="1"/>
    <col min="4" max="4" width="8.5" style="1" bestFit="1" customWidth="1"/>
    <col min="5" max="5" width="13" style="1" bestFit="1" customWidth="1"/>
    <col min="6" max="6" width="13.83203125" style="1" customWidth="1"/>
    <col min="7" max="7" width="2.83203125" style="1" customWidth="1"/>
    <col min="8" max="8" width="8.5" style="1" bestFit="1" customWidth="1"/>
    <col min="9" max="9" width="13" style="1" bestFit="1" customWidth="1"/>
    <col min="10" max="10" width="13.83203125" style="1" bestFit="1" customWidth="1"/>
    <col min="11" max="11" width="2.83203125" style="1" customWidth="1"/>
    <col min="12" max="12" width="13.6640625" style="1" bestFit="1" customWidth="1"/>
  </cols>
  <sheetData>
    <row r="1" spans="1:12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7"/>
    </row>
    <row r="2" spans="1:12">
      <c r="A2" s="68" t="s">
        <v>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16" thickBot="1">
      <c r="A3" s="71"/>
      <c r="B3" s="55"/>
      <c r="C3" s="55"/>
      <c r="D3" s="56"/>
      <c r="E3" s="56"/>
      <c r="F3" s="56"/>
      <c r="G3" s="56"/>
      <c r="H3" s="56"/>
      <c r="I3" s="56"/>
      <c r="J3" s="56"/>
      <c r="K3" s="56"/>
      <c r="L3" s="72"/>
    </row>
    <row r="4" spans="1:12" ht="16" thickBot="1">
      <c r="A4" s="61" t="s">
        <v>0</v>
      </c>
      <c r="B4" s="62" t="s">
        <v>1</v>
      </c>
      <c r="C4" s="62"/>
      <c r="D4" s="62" t="s">
        <v>3</v>
      </c>
      <c r="E4" s="62" t="s">
        <v>44</v>
      </c>
      <c r="F4" s="62" t="s">
        <v>40</v>
      </c>
      <c r="G4" s="62"/>
      <c r="H4" s="62" t="s">
        <v>2</v>
      </c>
      <c r="I4" s="62" t="s">
        <v>44</v>
      </c>
      <c r="J4" s="62" t="s">
        <v>41</v>
      </c>
      <c r="K4" s="62"/>
      <c r="L4" s="63" t="s">
        <v>43</v>
      </c>
    </row>
    <row r="5" spans="1:12" ht="16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2">
      <c r="A6" s="12" t="s">
        <v>4</v>
      </c>
      <c r="B6" s="13" t="s">
        <v>5</v>
      </c>
      <c r="C6" s="14"/>
      <c r="D6" s="15" t="s">
        <v>9</v>
      </c>
      <c r="E6" s="15" t="s">
        <v>45</v>
      </c>
      <c r="F6" s="15">
        <v>11</v>
      </c>
      <c r="G6" s="16"/>
      <c r="H6" s="17"/>
      <c r="I6" s="17"/>
      <c r="J6" s="17"/>
      <c r="K6" s="16"/>
      <c r="L6" s="18">
        <f>SUM(F6+J6)</f>
        <v>11</v>
      </c>
    </row>
    <row r="7" spans="1:12">
      <c r="A7" s="19" t="s">
        <v>4</v>
      </c>
      <c r="B7" s="2" t="s">
        <v>6</v>
      </c>
      <c r="C7" s="8"/>
      <c r="D7" s="6" t="s">
        <v>9</v>
      </c>
      <c r="E7" s="6" t="s">
        <v>48</v>
      </c>
      <c r="F7" s="6">
        <v>13</v>
      </c>
      <c r="G7" s="9"/>
      <c r="H7" s="6" t="s">
        <v>9</v>
      </c>
      <c r="I7" s="6" t="s">
        <v>59</v>
      </c>
      <c r="J7" s="6">
        <v>14</v>
      </c>
      <c r="K7" s="9"/>
      <c r="L7" s="20">
        <f>SUM(F7+J7)</f>
        <v>27</v>
      </c>
    </row>
    <row r="8" spans="1:12">
      <c r="A8" s="19" t="s">
        <v>4</v>
      </c>
      <c r="B8" s="2" t="s">
        <v>7</v>
      </c>
      <c r="C8" s="8"/>
      <c r="D8" s="3" t="s">
        <v>9</v>
      </c>
      <c r="E8" s="3" t="s">
        <v>52</v>
      </c>
      <c r="F8" s="3">
        <v>10</v>
      </c>
      <c r="G8" s="9"/>
      <c r="H8" s="4"/>
      <c r="I8" s="4"/>
      <c r="J8" s="4"/>
      <c r="K8" s="9"/>
      <c r="L8" s="21">
        <f>SUM(F8+J8)</f>
        <v>10</v>
      </c>
    </row>
    <row r="9" spans="1:12">
      <c r="A9" s="19" t="s">
        <v>4</v>
      </c>
      <c r="B9" s="2" t="s">
        <v>8</v>
      </c>
      <c r="C9" s="8"/>
      <c r="D9" s="6" t="s">
        <v>9</v>
      </c>
      <c r="E9" s="6" t="s">
        <v>55</v>
      </c>
      <c r="F9" s="6">
        <v>13</v>
      </c>
      <c r="G9" s="9"/>
      <c r="H9" s="6" t="s">
        <v>9</v>
      </c>
      <c r="I9" s="6" t="s">
        <v>54</v>
      </c>
      <c r="J9" s="6">
        <v>15</v>
      </c>
      <c r="K9" s="9"/>
      <c r="L9" s="20">
        <f>SUM(F9+J9)</f>
        <v>28</v>
      </c>
    </row>
    <row r="10" spans="1:12">
      <c r="A10" s="19" t="s">
        <v>27</v>
      </c>
      <c r="B10" s="2" t="s">
        <v>28</v>
      </c>
      <c r="C10" s="8"/>
      <c r="D10" s="6" t="s">
        <v>9</v>
      </c>
      <c r="E10" s="6" t="s">
        <v>50</v>
      </c>
      <c r="F10" s="6">
        <v>13</v>
      </c>
      <c r="G10" s="9"/>
      <c r="H10" s="6" t="s">
        <v>9</v>
      </c>
      <c r="I10" s="6" t="s">
        <v>60</v>
      </c>
      <c r="J10" s="6">
        <v>13</v>
      </c>
      <c r="K10" s="9"/>
      <c r="L10" s="20">
        <f>SUM(F10+J10)</f>
        <v>26</v>
      </c>
    </row>
    <row r="11" spans="1:12">
      <c r="A11" s="19" t="s">
        <v>27</v>
      </c>
      <c r="B11" s="2" t="s">
        <v>29</v>
      </c>
      <c r="C11" s="8"/>
      <c r="D11" s="4"/>
      <c r="E11" s="4"/>
      <c r="F11" s="4"/>
      <c r="G11" s="9"/>
      <c r="H11" s="5" t="s">
        <v>9</v>
      </c>
      <c r="I11" s="5" t="s">
        <v>53</v>
      </c>
      <c r="J11" s="5">
        <v>9</v>
      </c>
      <c r="K11" s="9"/>
      <c r="L11" s="22">
        <f>SUM(F11+J11)</f>
        <v>9</v>
      </c>
    </row>
    <row r="12" spans="1:12">
      <c r="A12" s="19" t="s">
        <v>16</v>
      </c>
      <c r="B12" s="2" t="s">
        <v>17</v>
      </c>
      <c r="C12" s="8"/>
      <c r="D12" s="3" t="s">
        <v>9</v>
      </c>
      <c r="E12" s="3" t="s">
        <v>47</v>
      </c>
      <c r="F12" s="3">
        <v>11</v>
      </c>
      <c r="G12" s="9"/>
      <c r="H12" s="4"/>
      <c r="I12" s="4"/>
      <c r="J12" s="4"/>
      <c r="K12" s="9"/>
      <c r="L12" s="21">
        <f>SUM(F12+J12)</f>
        <v>11</v>
      </c>
    </row>
    <row r="13" spans="1:12">
      <c r="A13" s="19" t="s">
        <v>16</v>
      </c>
      <c r="B13" s="2" t="s">
        <v>18</v>
      </c>
      <c r="C13" s="8"/>
      <c r="D13" s="3" t="s">
        <v>9</v>
      </c>
      <c r="E13" s="3" t="s">
        <v>53</v>
      </c>
      <c r="F13" s="3">
        <v>11</v>
      </c>
      <c r="G13" s="9"/>
      <c r="H13" s="4"/>
      <c r="I13" s="4"/>
      <c r="J13" s="4"/>
      <c r="K13" s="9"/>
      <c r="L13" s="21">
        <f>SUM(F13+J13)</f>
        <v>11</v>
      </c>
    </row>
    <row r="14" spans="1:12">
      <c r="A14" s="19" t="s">
        <v>16</v>
      </c>
      <c r="B14" s="2" t="s">
        <v>19</v>
      </c>
      <c r="C14" s="8"/>
      <c r="D14" s="6" t="s">
        <v>9</v>
      </c>
      <c r="E14" s="6" t="s">
        <v>56</v>
      </c>
      <c r="F14" s="6">
        <v>12</v>
      </c>
      <c r="G14" s="9"/>
      <c r="H14" s="6" t="s">
        <v>9</v>
      </c>
      <c r="I14" s="6" t="s">
        <v>56</v>
      </c>
      <c r="J14" s="6">
        <v>12</v>
      </c>
      <c r="K14" s="9"/>
      <c r="L14" s="20">
        <f>SUM(F14+J14)</f>
        <v>24</v>
      </c>
    </row>
    <row r="15" spans="1:12">
      <c r="A15" s="19" t="s">
        <v>16</v>
      </c>
      <c r="B15" s="2" t="s">
        <v>20</v>
      </c>
      <c r="C15" s="8"/>
      <c r="D15" s="4"/>
      <c r="E15" s="4"/>
      <c r="F15" s="4"/>
      <c r="G15" s="9"/>
      <c r="H15" s="5" t="s">
        <v>9</v>
      </c>
      <c r="I15" s="5" t="s">
        <v>52</v>
      </c>
      <c r="J15" s="5">
        <v>12</v>
      </c>
      <c r="K15" s="9"/>
      <c r="L15" s="22">
        <f>SUM(F15+J15)</f>
        <v>12</v>
      </c>
    </row>
    <row r="16" spans="1:12">
      <c r="A16" s="19" t="s">
        <v>16</v>
      </c>
      <c r="B16" s="2" t="s">
        <v>21</v>
      </c>
      <c r="C16" s="8"/>
      <c r="D16" s="4"/>
      <c r="E16" s="4"/>
      <c r="F16" s="4"/>
      <c r="G16" s="9"/>
      <c r="H16" s="5" t="s">
        <v>9</v>
      </c>
      <c r="I16" s="5" t="s">
        <v>45</v>
      </c>
      <c r="J16" s="5">
        <v>13</v>
      </c>
      <c r="K16" s="9"/>
      <c r="L16" s="22">
        <f>SUM(F16+J16)</f>
        <v>13</v>
      </c>
    </row>
    <row r="17" spans="1:12">
      <c r="A17" s="19" t="s">
        <v>16</v>
      </c>
      <c r="B17" s="2" t="s">
        <v>22</v>
      </c>
      <c r="C17" s="8"/>
      <c r="D17" s="4"/>
      <c r="E17" s="4"/>
      <c r="F17" s="4"/>
      <c r="G17" s="9"/>
      <c r="H17" s="4"/>
      <c r="I17" s="4"/>
      <c r="J17" s="4"/>
      <c r="K17" s="9"/>
      <c r="L17" s="23">
        <f>SUM(F17+J17)</f>
        <v>0</v>
      </c>
    </row>
    <row r="18" spans="1:12">
      <c r="A18" s="19" t="s">
        <v>30</v>
      </c>
      <c r="B18" s="2" t="s">
        <v>31</v>
      </c>
      <c r="C18" s="8"/>
      <c r="D18" s="4"/>
      <c r="E18" s="4"/>
      <c r="F18" s="4"/>
      <c r="G18" s="9"/>
      <c r="H18" s="4"/>
      <c r="I18" s="4"/>
      <c r="J18" s="4"/>
      <c r="K18" s="9"/>
      <c r="L18" s="23">
        <f>SUM(F18+J18)</f>
        <v>0</v>
      </c>
    </row>
    <row r="19" spans="1:12">
      <c r="A19" s="19" t="s">
        <v>10</v>
      </c>
      <c r="B19" s="2" t="s">
        <v>11</v>
      </c>
      <c r="C19" s="8"/>
      <c r="D19" s="3" t="s">
        <v>9</v>
      </c>
      <c r="E19" s="3" t="s">
        <v>46</v>
      </c>
      <c r="F19" s="3">
        <v>10</v>
      </c>
      <c r="G19" s="9"/>
      <c r="H19" s="4"/>
      <c r="I19" s="4"/>
      <c r="J19" s="4"/>
      <c r="K19" s="9"/>
      <c r="L19" s="21">
        <f>SUM(F19+J19)</f>
        <v>10</v>
      </c>
    </row>
    <row r="20" spans="1:12">
      <c r="A20" s="19" t="s">
        <v>10</v>
      </c>
      <c r="B20" s="2" t="s">
        <v>12</v>
      </c>
      <c r="C20" s="8"/>
      <c r="D20" s="6" t="s">
        <v>9</v>
      </c>
      <c r="E20" s="6" t="s">
        <v>51</v>
      </c>
      <c r="F20" s="6">
        <v>12</v>
      </c>
      <c r="G20" s="9"/>
      <c r="H20" s="6" t="s">
        <v>9</v>
      </c>
      <c r="I20" s="6" t="s">
        <v>61</v>
      </c>
      <c r="J20" s="6">
        <v>13</v>
      </c>
      <c r="K20" s="9"/>
      <c r="L20" s="20">
        <f>SUM(F20+J20)</f>
        <v>25</v>
      </c>
    </row>
    <row r="21" spans="1:12">
      <c r="A21" s="19" t="s">
        <v>10</v>
      </c>
      <c r="B21" s="2" t="s">
        <v>13</v>
      </c>
      <c r="C21" s="8"/>
      <c r="D21" s="6" t="s">
        <v>9</v>
      </c>
      <c r="E21" s="6" t="s">
        <v>54</v>
      </c>
      <c r="F21" s="6">
        <v>12</v>
      </c>
      <c r="G21" s="9"/>
      <c r="H21" s="6" t="s">
        <v>9</v>
      </c>
      <c r="I21" s="6" t="s">
        <v>55</v>
      </c>
      <c r="J21" s="6">
        <v>12</v>
      </c>
      <c r="K21" s="9"/>
      <c r="L21" s="20">
        <f>SUM(F21+J21)</f>
        <v>24</v>
      </c>
    </row>
    <row r="22" spans="1:12">
      <c r="A22" s="19" t="s">
        <v>10</v>
      </c>
      <c r="B22" s="2" t="s">
        <v>14</v>
      </c>
      <c r="C22" s="8"/>
      <c r="D22" s="4"/>
      <c r="E22" s="4"/>
      <c r="F22" s="4"/>
      <c r="G22" s="9"/>
      <c r="H22" s="5" t="s">
        <v>9</v>
      </c>
      <c r="I22" s="5" t="s">
        <v>53</v>
      </c>
      <c r="J22" s="5">
        <v>12</v>
      </c>
      <c r="K22" s="9"/>
      <c r="L22" s="22">
        <f>SUM(F22+J22)</f>
        <v>12</v>
      </c>
    </row>
    <row r="23" spans="1:12">
      <c r="A23" s="19" t="s">
        <v>10</v>
      </c>
      <c r="B23" s="2" t="s">
        <v>15</v>
      </c>
      <c r="C23" s="8"/>
      <c r="D23" s="4"/>
      <c r="E23" s="4"/>
      <c r="F23" s="4"/>
      <c r="G23" s="9"/>
      <c r="H23" s="4"/>
      <c r="I23" s="4"/>
      <c r="J23" s="4"/>
      <c r="K23" s="9"/>
      <c r="L23" s="23">
        <f>SUM(F23+J23)</f>
        <v>0</v>
      </c>
    </row>
    <row r="24" spans="1:12">
      <c r="A24" s="19" t="s">
        <v>57</v>
      </c>
      <c r="B24" s="2" t="s">
        <v>58</v>
      </c>
      <c r="C24" s="8"/>
      <c r="D24" s="4"/>
      <c r="E24" s="4"/>
      <c r="F24" s="4"/>
      <c r="G24" s="9"/>
      <c r="H24" s="5" t="s">
        <v>9</v>
      </c>
      <c r="I24" s="5" t="s">
        <v>47</v>
      </c>
      <c r="J24" s="5">
        <v>11</v>
      </c>
      <c r="K24" s="9"/>
      <c r="L24" s="22">
        <f>SUM(F24+J24)</f>
        <v>11</v>
      </c>
    </row>
    <row r="25" spans="1:12">
      <c r="A25" s="19" t="s">
        <v>23</v>
      </c>
      <c r="B25" s="2" t="s">
        <v>24</v>
      </c>
      <c r="C25" s="8"/>
      <c r="D25" s="3" t="s">
        <v>9</v>
      </c>
      <c r="E25" s="3" t="s">
        <v>49</v>
      </c>
      <c r="F25" s="3">
        <v>11</v>
      </c>
      <c r="G25" s="9"/>
      <c r="H25" s="4"/>
      <c r="I25" s="4"/>
      <c r="J25" s="4"/>
      <c r="K25" s="9"/>
      <c r="L25" s="21">
        <f>SUM(F25+J25)</f>
        <v>11</v>
      </c>
    </row>
    <row r="26" spans="1:12">
      <c r="A26" s="19" t="s">
        <v>23</v>
      </c>
      <c r="B26" s="2" t="s">
        <v>26</v>
      </c>
      <c r="C26" s="8"/>
      <c r="D26" s="4"/>
      <c r="E26" s="4"/>
      <c r="F26" s="4"/>
      <c r="G26" s="9"/>
      <c r="H26" s="5" t="s">
        <v>9</v>
      </c>
      <c r="I26" s="5" t="s">
        <v>50</v>
      </c>
      <c r="J26" s="5">
        <v>13</v>
      </c>
      <c r="K26" s="9"/>
      <c r="L26" s="22">
        <f>SUM(F26+J26)</f>
        <v>13</v>
      </c>
    </row>
    <row r="27" spans="1:12">
      <c r="A27" s="19" t="s">
        <v>23</v>
      </c>
      <c r="B27" s="2" t="s">
        <v>25</v>
      </c>
      <c r="C27" s="8"/>
      <c r="D27" s="4"/>
      <c r="E27" s="4"/>
      <c r="F27" s="4"/>
      <c r="G27" s="9"/>
      <c r="H27" s="5" t="s">
        <v>9</v>
      </c>
      <c r="I27" s="5" t="s">
        <v>49</v>
      </c>
      <c r="J27" s="5">
        <v>12</v>
      </c>
      <c r="K27" s="9"/>
      <c r="L27" s="22">
        <f>SUM(F27+J27)</f>
        <v>12</v>
      </c>
    </row>
    <row r="28" spans="1:12">
      <c r="A28" s="19" t="s">
        <v>23</v>
      </c>
      <c r="B28" s="2" t="s">
        <v>38</v>
      </c>
      <c r="C28" s="8"/>
      <c r="D28" s="4"/>
      <c r="E28" s="4"/>
      <c r="F28" s="4"/>
      <c r="G28" s="9"/>
      <c r="H28" s="5" t="s">
        <v>9</v>
      </c>
      <c r="I28" s="5" t="s">
        <v>51</v>
      </c>
      <c r="J28" s="5">
        <v>12</v>
      </c>
      <c r="K28" s="9"/>
      <c r="L28" s="22">
        <f>SUM(F28+J28)</f>
        <v>12</v>
      </c>
    </row>
    <row r="29" spans="1:12">
      <c r="A29" s="19" t="s">
        <v>34</v>
      </c>
      <c r="B29" s="2" t="s">
        <v>35</v>
      </c>
      <c r="C29" s="8"/>
      <c r="D29" s="4"/>
      <c r="E29" s="4"/>
      <c r="F29" s="4"/>
      <c r="G29" s="9"/>
      <c r="H29" s="4"/>
      <c r="I29" s="4"/>
      <c r="J29" s="4"/>
      <c r="K29" s="9"/>
      <c r="L29" s="23">
        <f>SUM(F29+J29)</f>
        <v>0</v>
      </c>
    </row>
    <row r="30" spans="1:12">
      <c r="A30" s="19" t="s">
        <v>36</v>
      </c>
      <c r="B30" s="2" t="s">
        <v>37</v>
      </c>
      <c r="C30" s="8"/>
      <c r="D30" s="4"/>
      <c r="E30" s="4"/>
      <c r="F30" s="4"/>
      <c r="G30" s="9"/>
      <c r="H30" s="4"/>
      <c r="I30" s="4"/>
      <c r="J30" s="4"/>
      <c r="K30" s="9"/>
      <c r="L30" s="23">
        <f>SUM(F30+J30)</f>
        <v>0</v>
      </c>
    </row>
    <row r="31" spans="1:12">
      <c r="A31" s="19" t="s">
        <v>36</v>
      </c>
      <c r="B31" s="2" t="s">
        <v>42</v>
      </c>
      <c r="C31" s="8"/>
      <c r="D31" s="4"/>
      <c r="E31" s="4"/>
      <c r="F31" s="4"/>
      <c r="G31" s="9"/>
      <c r="H31" s="4"/>
      <c r="I31" s="4"/>
      <c r="J31" s="4"/>
      <c r="K31" s="9"/>
      <c r="L31" s="23">
        <f>SUM(F31+J31)</f>
        <v>0</v>
      </c>
    </row>
    <row r="32" spans="1:12" ht="16" thickBot="1">
      <c r="A32" s="24" t="s">
        <v>32</v>
      </c>
      <c r="B32" s="25" t="s">
        <v>33</v>
      </c>
      <c r="C32" s="26"/>
      <c r="D32" s="27"/>
      <c r="E32" s="27"/>
      <c r="F32" s="27"/>
      <c r="G32" s="28"/>
      <c r="H32" s="29" t="s">
        <v>9</v>
      </c>
      <c r="I32" s="29" t="s">
        <v>48</v>
      </c>
      <c r="J32" s="29">
        <v>10</v>
      </c>
      <c r="K32" s="28"/>
      <c r="L32" s="30">
        <f>SUM(F32+J32)</f>
        <v>10</v>
      </c>
    </row>
    <row r="33" spans="1:13" ht="16" thickBot="1">
      <c r="A33" s="71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2"/>
      <c r="M33" s="10"/>
    </row>
    <row r="34" spans="1:13">
      <c r="A34" s="31" t="s">
        <v>68</v>
      </c>
      <c r="B34" s="32" t="s">
        <v>70</v>
      </c>
      <c r="C34" s="55"/>
      <c r="D34" s="37" t="s">
        <v>66</v>
      </c>
      <c r="E34" s="38"/>
      <c r="F34" s="39">
        <f>COUNTIF(D6:D51,"YES")</f>
        <v>12</v>
      </c>
      <c r="G34" s="56"/>
      <c r="H34" s="42" t="s">
        <v>67</v>
      </c>
      <c r="I34" s="43"/>
      <c r="J34" s="39">
        <f>COUNTIF(H6:H51,"YES")</f>
        <v>15</v>
      </c>
      <c r="K34" s="56"/>
      <c r="L34" s="72"/>
      <c r="M34" s="10"/>
    </row>
    <row r="35" spans="1:13">
      <c r="A35" s="33" t="s">
        <v>68</v>
      </c>
      <c r="B35" s="34" t="s">
        <v>71</v>
      </c>
      <c r="C35" s="57"/>
      <c r="D35" s="45" t="s">
        <v>62</v>
      </c>
      <c r="E35" s="46"/>
      <c r="F35" s="40">
        <f>SUM(F6:F32)</f>
        <v>139</v>
      </c>
      <c r="G35" s="56"/>
      <c r="H35" s="44" t="s">
        <v>64</v>
      </c>
      <c r="I35" s="7"/>
      <c r="J35" s="40">
        <f>SUM(J6:J32)</f>
        <v>183</v>
      </c>
      <c r="K35" s="56"/>
      <c r="L35" s="72"/>
      <c r="M35" s="10"/>
    </row>
    <row r="36" spans="1:13" ht="16" thickBot="1">
      <c r="A36" s="35" t="s">
        <v>68</v>
      </c>
      <c r="B36" s="36" t="s">
        <v>69</v>
      </c>
      <c r="C36" s="57"/>
      <c r="D36" s="47" t="s">
        <v>63</v>
      </c>
      <c r="E36" s="48"/>
      <c r="F36" s="41">
        <f>SUM(F35/12)</f>
        <v>11.583333333333334</v>
      </c>
      <c r="G36" s="58"/>
      <c r="H36" s="49" t="s">
        <v>63</v>
      </c>
      <c r="I36" s="50"/>
      <c r="J36" s="41">
        <f>SUM(J35/15)</f>
        <v>12.2</v>
      </c>
      <c r="K36" s="58"/>
      <c r="L36" s="72"/>
      <c r="M36" s="10"/>
    </row>
    <row r="37" spans="1:13" ht="16" thickBot="1">
      <c r="A37" s="71"/>
      <c r="B37" s="55"/>
      <c r="C37" s="57"/>
      <c r="D37" s="56"/>
      <c r="E37" s="56"/>
      <c r="F37" s="56"/>
      <c r="G37" s="56"/>
      <c r="H37" s="56"/>
      <c r="I37" s="56"/>
      <c r="J37" s="56"/>
      <c r="K37" s="59"/>
      <c r="L37" s="72"/>
      <c r="M37" s="10"/>
    </row>
    <row r="38" spans="1:13">
      <c r="A38" s="51" t="s">
        <v>39</v>
      </c>
      <c r="B38" s="53">
        <f>SUM(F35+J35)</f>
        <v>322</v>
      </c>
      <c r="C38" s="55"/>
      <c r="D38" s="56"/>
      <c r="E38" s="56"/>
      <c r="F38" s="56"/>
      <c r="G38" s="56"/>
      <c r="H38" s="56"/>
      <c r="I38" s="56"/>
      <c r="J38" s="56"/>
      <c r="K38" s="56"/>
      <c r="L38" s="72"/>
      <c r="M38" s="10"/>
    </row>
    <row r="39" spans="1:13" ht="16" thickBot="1">
      <c r="A39" s="52" t="s">
        <v>65</v>
      </c>
      <c r="B39" s="54">
        <f>B38/27</f>
        <v>11.925925925925926</v>
      </c>
      <c r="C39" s="55"/>
      <c r="D39" s="56"/>
      <c r="E39" s="56"/>
      <c r="F39" s="56"/>
      <c r="G39" s="60"/>
      <c r="H39" s="60"/>
      <c r="I39" s="60"/>
      <c r="J39" s="56"/>
      <c r="K39" s="56"/>
      <c r="L39" s="72"/>
      <c r="M39" s="10"/>
    </row>
    <row r="40" spans="1:13" ht="16" thickBot="1">
      <c r="A40" s="76"/>
      <c r="B40" s="77"/>
      <c r="C40" s="77"/>
      <c r="D40" s="78"/>
      <c r="E40" s="78"/>
      <c r="F40" s="78"/>
      <c r="G40" s="79"/>
      <c r="H40" s="79"/>
      <c r="I40" s="79"/>
      <c r="J40" s="78"/>
      <c r="K40" s="78"/>
      <c r="L40" s="80"/>
      <c r="M40" s="10"/>
    </row>
    <row r="41" spans="1:13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0"/>
    </row>
  </sheetData>
  <sheetProtection password="C6D6" sheet="1" objects="1" scenarios="1"/>
  <autoFilter ref="A5:L5"/>
  <sortState ref="A6:C32">
    <sortCondition ref="A6"/>
  </sortState>
  <mergeCells count="6">
    <mergeCell ref="D36:E36"/>
    <mergeCell ref="H35:I35"/>
    <mergeCell ref="H36:I36"/>
    <mergeCell ref="A2:L2"/>
    <mergeCell ref="D34:E34"/>
    <mergeCell ref="H34:I3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N&amp;EMPF PRINT 2015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Reilly</dc:creator>
  <cp:lastModifiedBy>George Reilly</cp:lastModifiedBy>
  <dcterms:created xsi:type="dcterms:W3CDTF">2015-05-11T19:48:08Z</dcterms:created>
  <dcterms:modified xsi:type="dcterms:W3CDTF">2015-05-15T23:10:09Z</dcterms:modified>
</cp:coreProperties>
</file>